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Kürema/"/>
    </mc:Choice>
  </mc:AlternateContent>
  <xr:revisionPtr revIDLastSave="4036" documentId="13_ncr:1_{527BB10C-8909-4436-9A7C-A24F53E7C016}" xr6:coauthVersionLast="47" xr6:coauthVersionMax="47" xr10:uidLastSave="{4BCA3F28-C09D-4365-BAA9-838C7A0882AF}"/>
  <bookViews>
    <workbookView xWindow="-108" yWindow="-108" windowWidth="30936" windowHeight="167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1" l="1"/>
  <c r="F35" i="11" l="1"/>
  <c r="F36" i="11"/>
  <c r="F37" i="11"/>
  <c r="F38" i="11"/>
  <c r="F39" i="11"/>
  <c r="F40" i="11"/>
  <c r="F41" i="11"/>
  <c r="F42" i="11"/>
  <c r="F43" i="11"/>
  <c r="F44" i="11"/>
  <c r="F45" i="11"/>
  <c r="F46" i="11"/>
  <c r="F47" i="11"/>
  <c r="F23" i="11"/>
  <c r="F30" i="11" l="1"/>
  <c r="F29" i="11"/>
  <c r="F31" i="11"/>
  <c r="F32" i="11"/>
  <c r="F33" i="11"/>
  <c r="F34" i="11"/>
  <c r="F51" i="11"/>
  <c r="F50" i="11"/>
  <c r="F49" i="11"/>
  <c r="F25" i="11" l="1"/>
  <c r="F24" i="11"/>
  <c r="F53" i="11" l="1"/>
  <c r="F52" i="11"/>
  <c r="F28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E54" i="11" s="1"/>
</calcChain>
</file>

<file path=xl/sharedStrings.xml><?xml version="1.0" encoding="utf-8"?>
<sst xmlns="http://schemas.openxmlformats.org/spreadsheetml/2006/main" count="111" uniqueCount="64">
  <si>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</si>
  <si>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</si>
  <si>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</si>
  <si>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</si>
  <si>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</si>
  <si>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</si>
  <si>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</si>
  <si>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</si>
  <si>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</si>
  <si>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</si>
  <si>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</si>
  <si>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</si>
  <si>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</si>
  <si>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</si>
  <si>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</si>
  <si>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</si>
  <si>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</si>
  <si>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</si>
  <si>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</si>
  <si>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</si>
  <si>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</si>
  <si>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</si>
  <si>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</si>
  <si>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</si>
  <si>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</si>
  <si>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</si>
  <si>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</si>
  <si>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</si>
  <si>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</si>
  <si>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</si>
  <si>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</si>
  <si>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</si>
  <si>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</si>
  <si>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m³</t>
  </si>
  <si>
    <t>m²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</si>
  <si>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</si>
  <si>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</si>
  <si>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</si>
  <si>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Mahasõidukoht M3 geotekstiili (Deklareeritud tõmbetugevus MD/CMD ≥20 kN/m, 5,0 m lai, mittekootud), paigaldamine tihendatud ja profileeritud muldkehale</t>
  </si>
  <si>
    <t>Mahasõidukoht M3 teealuse ehitamine H=20cm, sorteeritud kruus, Positsioon nr. 4, koos tihendamisega (+materjal ja vedu karjäärist)</t>
  </si>
  <si>
    <t>Mahasõidukoht M3 teekatte ehitamine H=10cm, purustatud kruus, Positsioon nr. 6, koos tihendamisega (+materjal ja vedu karjäärist)</t>
  </si>
  <si>
    <t>Lisa 1 - Hinnapakkumuse vorm hankes "Kürema tee rekonstrueerimine ja uuendamine"</t>
  </si>
  <si>
    <t>2,97 km</t>
  </si>
  <si>
    <t>Liiklusmärgi 644 "Kürema tee" komplekti (2tk) paigaldamine</t>
  </si>
  <si>
    <t>Koordinaatidega seotud teostusjoonise koostamine (RMK nõuete kohane ja digitaalne) kogu tee koos</t>
  </si>
  <si>
    <t>Võsa kändude juurimine trassilt</t>
  </si>
  <si>
    <t>Jämepuistu kändude juurimine trassilt koos kokkuveoga</t>
  </si>
  <si>
    <t>Teetrassi ja -elementide mahamärkimine (3 korda)</t>
  </si>
  <si>
    <t>Tee ja rajatiste aluse töötlemine, tasandamine, tihendamine ja profileerimine ühtlaseks aluseks</t>
  </si>
  <si>
    <t>Kruusast teekatte ehitamine koos tihendamisega, H=12sm, Purustatud kruus, Positsioon nr. 6 (+materjal ja vedu karjäärist)</t>
  </si>
  <si>
    <t>Tagasipööramiskoha TP- L (L=50m; R=17.75m) katendi ehitus koos tihendamisega s.h.</t>
  </si>
  <si>
    <t>L-kujulise tagasipööramiskoha TP-L geotekstiili (Deklareeritud tõmbetugevus MD/CMD ≥20 kN/m, 5,0 m lai, mittekootud), paigaldamine tihendatud ja profileeritud muldkehale</t>
  </si>
  <si>
    <t>L-kujulise tagasipööramiskoha TP-L teealuse ehitamine H=20cm, sorteeritud kruus, Positsioon nr. 4, koos tihendamisega (+materjal ja vedu karjäärist)</t>
  </si>
  <si>
    <t>L-kujulise tagasipööramiskoha TP-L teekatte ehitamine H=10cm, purustatud kruus, Positsioon nr. 6, koos tihendamisega (+materjal ja vedu karjäärist)</t>
  </si>
  <si>
    <t>Mahasõidukoha M3 (L=10m; R=10m) muldkeha ja katendi ehitus koos tihendamisega s.h.</t>
  </si>
  <si>
    <t>Mahasõidukoha M4 (L=10m; R=10m) muldkeha ja katendi ehitus koos tihendamisega s.h.</t>
  </si>
  <si>
    <t>Mahasõidukoht M4 geotekstiili (Deklareeritud tõmbetugevus MD/CMD ≥20 kN/m, 5,0 m lai, mittekootud), paigaldamine tihendatud ja profileeritud muldkehale</t>
  </si>
  <si>
    <t>Mahasõidukoht M4 teealuse ehitamine H=20cm, sorteeritud kruus, Positsioon nr. 4, koos tihendamisega (+materjal ja vedu karjäärist)</t>
  </si>
  <si>
    <t>Mahasõidukoht M4 teekatte ehitamine H=10cm, purustatud kruus, Positsioon nr. 6, koos tihendamisega (+materjal ja vedu karjäärist)</t>
  </si>
  <si>
    <t>Küremaa tee Teelõik 1 (0,91 km) uuendamine</t>
  </si>
  <si>
    <t>Küremaa tee Teelõik 2 (2,06 km) rekonstrueerimine</t>
  </si>
  <si>
    <t>Võsa, peenmetsa ja metsa raie, koondamine hunnikutesse ja kokkuvedu 900m</t>
  </si>
  <si>
    <t>Olemasoleva teelõigu (pik.46+61-st kuni Mäeotsa teeni) korrastamine h=vajaduspõhiselt Purustatud kruus, Positsioon nr. 6 (+materjal ja vedu karjäärist)</t>
  </si>
  <si>
    <t>Olemasoleva teelõigu (ristmikust pik.0+00-ni) korrastamine h=vajaduspõhiselt Purustatud kruus, Positsioon nr. 6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</si>
</sst>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30" fillId="0" borderId="0"/>
  </cellStyleXfs>
  <cellXfs count="7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8" fillId="0" borderId="14" xfId="0" applyFont="1" applyBorder="1" applyAlignment="1">
      <alignment horizontal="center" vertical="center"/>
    </xf>
    <xf numFmtId="0" fontId="29" fillId="0" borderId="14" xfId="5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2" fontId="28" fillId="0" borderId="14" xfId="0" applyNumberFormat="1" applyFont="1" applyBorder="1" applyAlignment="1">
      <alignment horizontal="right" vertical="center"/>
    </xf>
    <xf numFmtId="1" fontId="28" fillId="0" borderId="14" xfId="0" applyNumberFormat="1" applyFont="1" applyBorder="1" applyAlignment="1">
      <alignment horizontal="right" vertical="center"/>
    </xf>
    <xf numFmtId="3" fontId="28" fillId="0" borderId="14" xfId="0" applyNumberFormat="1" applyFont="1" applyBorder="1" applyAlignment="1">
      <alignment horizontal="right" vertical="center"/>
    </xf>
    <xf numFmtId="0" fontId="24" fillId="0" borderId="14" xfId="75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1" fillId="0" borderId="14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4" fillId="0" borderId="14" xfId="75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3 2" xfId="75" xr:uid="{FF4B4D59-91F8-441C-89A6-C61A4F39BB2A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66"/>
  <sheetViews>
    <sheetView tabSelected="1" workbookViewId="0">
      <selection activeCell="L49" sqref="L4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1.25" customHeight="1" x14ac:dyDescent="0.25">
      <c r="A1" s="48" t="s">
        <v>41</v>
      </c>
      <c r="B1" s="49"/>
      <c r="C1" s="49"/>
      <c r="D1" s="49"/>
      <c r="E1" s="49"/>
      <c r="F1" s="49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0" t="s">
        <v>2</v>
      </c>
      <c r="B5" s="53" t="s">
        <v>0</v>
      </c>
      <c r="C5" s="53" t="s">
        <v>3</v>
      </c>
      <c r="D5" s="53" t="s">
        <v>4</v>
      </c>
      <c r="E5" s="56" t="s">
        <v>5</v>
      </c>
      <c r="F5" s="59" t="s">
        <v>6</v>
      </c>
    </row>
    <row r="6" spans="1:47" s="4" customFormat="1" ht="13.2" x14ac:dyDescent="0.25">
      <c r="A6" s="51"/>
      <c r="B6" s="54"/>
      <c r="C6" s="54"/>
      <c r="D6" s="54"/>
      <c r="E6" s="57"/>
      <c r="F6" s="60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2"/>
      <c r="B7" s="55"/>
      <c r="C7" s="55"/>
      <c r="D7" s="13" t="s">
        <v>42</v>
      </c>
      <c r="E7" s="58"/>
      <c r="F7" s="61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5">
      <c r="A8" s="62" t="s">
        <v>59</v>
      </c>
      <c r="B8" s="63"/>
      <c r="C8" s="63"/>
      <c r="D8" s="63"/>
      <c r="E8" s="63"/>
      <c r="F8" s="64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5" customHeight="1" x14ac:dyDescent="0.25">
      <c r="A9" s="12">
        <v>1</v>
      </c>
      <c r="B9" s="38" t="s">
        <v>45</v>
      </c>
      <c r="C9" s="27" t="s">
        <v>17</v>
      </c>
      <c r="D9" s="35">
        <v>0.08</v>
      </c>
      <c r="E9" s="10"/>
      <c r="F9" s="11">
        <f t="shared" ref="F9:F42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5">
      <c r="A10" s="12">
        <v>2</v>
      </c>
      <c r="B10" s="39" t="s">
        <v>46</v>
      </c>
      <c r="C10" s="27" t="s">
        <v>17</v>
      </c>
      <c r="D10" s="35">
        <v>0.34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5">
      <c r="A11" s="12">
        <v>3</v>
      </c>
      <c r="B11" s="39" t="s">
        <v>47</v>
      </c>
      <c r="C11" s="27" t="s">
        <v>11</v>
      </c>
      <c r="D11" s="37">
        <v>913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5">
      <c r="A12" s="12">
        <v>4</v>
      </c>
      <c r="B12" s="19" t="s">
        <v>48</v>
      </c>
      <c r="C12" s="27" t="s">
        <v>34</v>
      </c>
      <c r="D12" s="37">
        <v>4652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5">
      <c r="A13" s="12">
        <v>5</v>
      </c>
      <c r="B13" s="18" t="s">
        <v>49</v>
      </c>
      <c r="C13" s="27" t="s">
        <v>33</v>
      </c>
      <c r="D13" s="37">
        <v>466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31.5" customHeight="1" x14ac:dyDescent="0.25">
      <c r="A14" s="12">
        <v>6</v>
      </c>
      <c r="B14" s="19" t="s">
        <v>63</v>
      </c>
      <c r="C14" s="27" t="s">
        <v>33</v>
      </c>
      <c r="D14" s="37">
        <v>23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5">
      <c r="A15" s="12">
        <v>7</v>
      </c>
      <c r="B15" s="40" t="s">
        <v>50</v>
      </c>
      <c r="C15" s="31" t="s">
        <v>10</v>
      </c>
      <c r="D15" s="37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31.5" customHeight="1" x14ac:dyDescent="0.25">
      <c r="A16" s="12">
        <v>8</v>
      </c>
      <c r="B16" s="32" t="s">
        <v>51</v>
      </c>
      <c r="C16" s="27" t="s">
        <v>34</v>
      </c>
      <c r="D16" s="37">
        <v>391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50" s="4" customFormat="1" ht="21" customHeight="1" x14ac:dyDescent="0.25">
      <c r="A17" s="12">
        <v>9</v>
      </c>
      <c r="B17" s="32" t="s">
        <v>52</v>
      </c>
      <c r="C17" s="27" t="s">
        <v>33</v>
      </c>
      <c r="D17" s="37">
        <v>75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50" s="4" customFormat="1" ht="21" customHeight="1" x14ac:dyDescent="0.25">
      <c r="A18" s="12">
        <v>10</v>
      </c>
      <c r="B18" s="32" t="s">
        <v>53</v>
      </c>
      <c r="C18" s="27" t="s">
        <v>33</v>
      </c>
      <c r="D18" s="37">
        <v>34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50" s="4" customFormat="1" ht="21" customHeight="1" x14ac:dyDescent="0.25">
      <c r="A19" s="12">
        <v>11</v>
      </c>
      <c r="B19" s="40" t="s">
        <v>54</v>
      </c>
      <c r="C19" s="31" t="s">
        <v>10</v>
      </c>
      <c r="D19" s="37">
        <v>2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50" s="4" customFormat="1" ht="31.5" customHeight="1" x14ac:dyDescent="0.25">
      <c r="A20" s="12">
        <v>12</v>
      </c>
      <c r="B20" s="32" t="s">
        <v>38</v>
      </c>
      <c r="C20" s="27" t="s">
        <v>34</v>
      </c>
      <c r="D20" s="37">
        <v>208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50" s="4" customFormat="1" ht="21" customHeight="1" x14ac:dyDescent="0.25">
      <c r="A21" s="12">
        <v>13</v>
      </c>
      <c r="B21" s="32" t="s">
        <v>39</v>
      </c>
      <c r="C21" s="27" t="s">
        <v>33</v>
      </c>
      <c r="D21" s="37">
        <v>38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50" s="4" customFormat="1" ht="21" customHeight="1" x14ac:dyDescent="0.25">
      <c r="A22" s="12">
        <v>14</v>
      </c>
      <c r="B22" s="32" t="s">
        <v>40</v>
      </c>
      <c r="C22" s="27" t="s">
        <v>33</v>
      </c>
      <c r="D22" s="37">
        <v>18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50" s="21" customFormat="1" ht="21.6" customHeight="1" x14ac:dyDescent="0.25">
      <c r="A23" s="12">
        <v>15</v>
      </c>
      <c r="B23" s="19" t="s">
        <v>18</v>
      </c>
      <c r="C23" s="23" t="s">
        <v>19</v>
      </c>
      <c r="D23" s="20">
        <v>1</v>
      </c>
      <c r="E23" s="10"/>
      <c r="F23" s="11">
        <f t="shared" ref="F23" si="1">SUM(D23*E23)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</row>
    <row r="24" spans="1:50" s="4" customFormat="1" ht="21.6" customHeight="1" x14ac:dyDescent="0.25">
      <c r="A24" s="12">
        <v>16</v>
      </c>
      <c r="B24" s="22" t="s">
        <v>28</v>
      </c>
      <c r="C24" s="23" t="s">
        <v>19</v>
      </c>
      <c r="D24" s="24">
        <v>1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50" s="4" customFormat="1" ht="10.95" customHeight="1" x14ac:dyDescent="0.25">
      <c r="A25" s="12">
        <v>17</v>
      </c>
      <c r="B25" s="22" t="s">
        <v>43</v>
      </c>
      <c r="C25" s="23" t="s">
        <v>19</v>
      </c>
      <c r="D25" s="24">
        <v>1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50" s="4" customFormat="1" ht="12.75" customHeight="1" x14ac:dyDescent="0.25">
      <c r="A26" s="65" t="s">
        <v>60</v>
      </c>
      <c r="B26" s="66"/>
      <c r="C26" s="66"/>
      <c r="D26" s="66"/>
      <c r="E26" s="66"/>
      <c r="F26" s="67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50" s="4" customFormat="1" ht="21" customHeight="1" x14ac:dyDescent="0.25">
      <c r="A27" s="12">
        <v>18</v>
      </c>
      <c r="B27" s="47" t="s">
        <v>61</v>
      </c>
      <c r="C27" s="27" t="s">
        <v>29</v>
      </c>
      <c r="D27" s="36">
        <v>5</v>
      </c>
      <c r="E27" s="10"/>
      <c r="F27" s="11">
        <f>SUM(D27*E27)</f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50" s="4" customFormat="1" ht="10.5" customHeight="1" x14ac:dyDescent="0.25">
      <c r="A28" s="12">
        <v>19</v>
      </c>
      <c r="B28" s="38" t="s">
        <v>45</v>
      </c>
      <c r="C28" s="27" t="s">
        <v>17</v>
      </c>
      <c r="D28" s="35">
        <v>0.25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50" s="4" customFormat="1" ht="10.5" customHeight="1" x14ac:dyDescent="0.25">
      <c r="A29" s="12">
        <v>20</v>
      </c>
      <c r="B29" s="39" t="s">
        <v>46</v>
      </c>
      <c r="C29" s="27" t="s">
        <v>17</v>
      </c>
      <c r="D29" s="35">
        <v>0.36</v>
      </c>
      <c r="E29" s="10"/>
      <c r="F29" s="11">
        <f>SUM(D29*E29)</f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50" s="4" customFormat="1" ht="10.5" customHeight="1" x14ac:dyDescent="0.25">
      <c r="A30" s="12">
        <v>21</v>
      </c>
      <c r="B30" s="39" t="s">
        <v>47</v>
      </c>
      <c r="C30" s="27" t="s">
        <v>11</v>
      </c>
      <c r="D30" s="37">
        <v>2058</v>
      </c>
      <c r="E30" s="10"/>
      <c r="F30" s="11">
        <f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50" s="4" customFormat="1" ht="21" customHeight="1" x14ac:dyDescent="0.25">
      <c r="A31" s="12">
        <v>22</v>
      </c>
      <c r="B31" s="19" t="s">
        <v>48</v>
      </c>
      <c r="C31" s="27" t="s">
        <v>34</v>
      </c>
      <c r="D31" s="37">
        <v>11259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50" s="4" customFormat="1" ht="21" customHeight="1" x14ac:dyDescent="0.25">
      <c r="A32" s="12">
        <v>23</v>
      </c>
      <c r="B32" s="34" t="s">
        <v>35</v>
      </c>
      <c r="C32" s="27" t="s">
        <v>34</v>
      </c>
      <c r="D32" s="37">
        <v>10290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" customHeight="1" x14ac:dyDescent="0.25">
      <c r="A33" s="12">
        <v>24</v>
      </c>
      <c r="B33" s="33" t="s">
        <v>37</v>
      </c>
      <c r="C33" s="27" t="s">
        <v>33</v>
      </c>
      <c r="D33" s="37">
        <v>2099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" customHeight="1" x14ac:dyDescent="0.25">
      <c r="A34" s="12">
        <v>25</v>
      </c>
      <c r="B34" s="18" t="s">
        <v>36</v>
      </c>
      <c r="C34" s="27" t="s">
        <v>33</v>
      </c>
      <c r="D34" s="37">
        <v>967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31.5" customHeight="1" x14ac:dyDescent="0.25">
      <c r="A35" s="12">
        <v>26</v>
      </c>
      <c r="B35" s="19" t="s">
        <v>62</v>
      </c>
      <c r="C35" s="27" t="s">
        <v>33</v>
      </c>
      <c r="D35" s="37">
        <v>86.75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" customHeight="1" x14ac:dyDescent="0.25">
      <c r="A36" s="12">
        <v>27</v>
      </c>
      <c r="B36" s="40" t="s">
        <v>50</v>
      </c>
      <c r="C36" s="31" t="s">
        <v>10</v>
      </c>
      <c r="D36" s="37">
        <v>1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31.5" customHeight="1" x14ac:dyDescent="0.25">
      <c r="A37" s="12">
        <v>28</v>
      </c>
      <c r="B37" s="32" t="s">
        <v>51</v>
      </c>
      <c r="C37" s="27" t="s">
        <v>34</v>
      </c>
      <c r="D37" s="37">
        <v>417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" customHeight="1" x14ac:dyDescent="0.25">
      <c r="A38" s="12">
        <v>29</v>
      </c>
      <c r="B38" s="32" t="s">
        <v>52</v>
      </c>
      <c r="C38" s="27" t="s">
        <v>33</v>
      </c>
      <c r="D38" s="37">
        <v>80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" customHeight="1" x14ac:dyDescent="0.25">
      <c r="A39" s="12">
        <v>30</v>
      </c>
      <c r="B39" s="32" t="s">
        <v>53</v>
      </c>
      <c r="C39" s="27" t="s">
        <v>33</v>
      </c>
      <c r="D39" s="37">
        <v>37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31</v>
      </c>
      <c r="B40" s="40" t="s">
        <v>54</v>
      </c>
      <c r="C40" s="31" t="s">
        <v>10</v>
      </c>
      <c r="D40" s="37">
        <v>3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31.5" customHeight="1" x14ac:dyDescent="0.25">
      <c r="A41" s="12">
        <v>32</v>
      </c>
      <c r="B41" s="32" t="s">
        <v>38</v>
      </c>
      <c r="C41" s="27" t="s">
        <v>34</v>
      </c>
      <c r="D41" s="37">
        <v>312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" customHeight="1" x14ac:dyDescent="0.25">
      <c r="A42" s="12">
        <v>33</v>
      </c>
      <c r="B42" s="32" t="s">
        <v>39</v>
      </c>
      <c r="C42" s="27" t="s">
        <v>33</v>
      </c>
      <c r="D42" s="37">
        <v>60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34</v>
      </c>
      <c r="B43" s="32" t="s">
        <v>40</v>
      </c>
      <c r="C43" s="27" t="s">
        <v>33</v>
      </c>
      <c r="D43" s="37">
        <v>540.63</v>
      </c>
      <c r="E43" s="10"/>
      <c r="F43" s="11">
        <f t="shared" ref="F43:F47" si="2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35</v>
      </c>
      <c r="B44" s="40" t="s">
        <v>55</v>
      </c>
      <c r="C44" s="31" t="s">
        <v>10</v>
      </c>
      <c r="D44" s="37">
        <v>2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31.5" customHeight="1" x14ac:dyDescent="0.25">
      <c r="A45" s="12">
        <v>36</v>
      </c>
      <c r="B45" s="32" t="s">
        <v>56</v>
      </c>
      <c r="C45" s="27" t="s">
        <v>34</v>
      </c>
      <c r="D45" s="37">
        <v>240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37</v>
      </c>
      <c r="B46" s="32" t="s">
        <v>57</v>
      </c>
      <c r="C46" s="27" t="s">
        <v>33</v>
      </c>
      <c r="D46" s="37">
        <v>46</v>
      </c>
      <c r="E46" s="10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" customHeight="1" x14ac:dyDescent="0.25">
      <c r="A47" s="12">
        <v>38</v>
      </c>
      <c r="B47" s="32" t="s">
        <v>58</v>
      </c>
      <c r="C47" s="27" t="s">
        <v>33</v>
      </c>
      <c r="D47" s="37">
        <v>22</v>
      </c>
      <c r="E47" s="10"/>
      <c r="F47" s="11">
        <f t="shared" si="2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26" customFormat="1" ht="12.6" customHeight="1" x14ac:dyDescent="0.25">
      <c r="A48" s="65" t="s">
        <v>13</v>
      </c>
      <c r="B48" s="66"/>
      <c r="C48" s="66"/>
      <c r="D48" s="66"/>
      <c r="E48" s="66"/>
      <c r="F48" s="67"/>
      <c r="G48" s="25"/>
      <c r="H48" s="25"/>
    </row>
    <row r="49" spans="1:195" s="4" customFormat="1" ht="10.95" customHeight="1" x14ac:dyDescent="0.25">
      <c r="A49" s="12">
        <v>39</v>
      </c>
      <c r="B49" s="18" t="s">
        <v>14</v>
      </c>
      <c r="C49" s="14" t="s">
        <v>10</v>
      </c>
      <c r="D49" s="16">
        <v>4</v>
      </c>
      <c r="E49" s="17"/>
      <c r="F49" s="11">
        <f t="shared" ref="F49:F51" si="3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195" s="4" customFormat="1" ht="21.6" customHeight="1" x14ac:dyDescent="0.25">
      <c r="A50" s="12">
        <v>40</v>
      </c>
      <c r="B50" s="18" t="s">
        <v>44</v>
      </c>
      <c r="C50" s="14" t="s">
        <v>10</v>
      </c>
      <c r="D50" s="16">
        <v>1</v>
      </c>
      <c r="E50" s="17"/>
      <c r="F50" s="11">
        <f t="shared" si="3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195" s="4" customFormat="1" ht="32.4" customHeight="1" x14ac:dyDescent="0.25">
      <c r="A51" s="12">
        <v>41</v>
      </c>
      <c r="B51" s="18" t="s">
        <v>15</v>
      </c>
      <c r="C51" s="14" t="s">
        <v>16</v>
      </c>
      <c r="D51" s="16">
        <v>1</v>
      </c>
      <c r="E51" s="17"/>
      <c r="F51" s="11">
        <f t="shared" si="3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195" s="26" customFormat="1" ht="10.95" customHeight="1" x14ac:dyDescent="0.25">
      <c r="A52" s="12">
        <v>42</v>
      </c>
      <c r="B52" s="19" t="s">
        <v>20</v>
      </c>
      <c r="C52" s="27" t="s">
        <v>16</v>
      </c>
      <c r="D52" s="28">
        <v>4</v>
      </c>
      <c r="E52" s="29"/>
      <c r="F52" s="11">
        <f t="shared" ref="F52:F53" si="4">SUM(D52*E52)</f>
        <v>0</v>
      </c>
      <c r="G52" s="25"/>
      <c r="H52" s="25"/>
    </row>
    <row r="53" spans="1:195" s="26" customFormat="1" ht="10.95" customHeight="1" thickBot="1" x14ac:dyDescent="0.3">
      <c r="A53" s="41">
        <v>43</v>
      </c>
      <c r="B53" s="42" t="s">
        <v>21</v>
      </c>
      <c r="C53" s="43" t="s">
        <v>17</v>
      </c>
      <c r="D53" s="44">
        <v>1.19</v>
      </c>
      <c r="E53" s="45"/>
      <c r="F53" s="46">
        <f t="shared" si="4"/>
        <v>0</v>
      </c>
      <c r="G53" s="25"/>
    </row>
    <row r="54" spans="1:195" ht="24" customHeight="1" thickBot="1" x14ac:dyDescent="0.3">
      <c r="A54" s="8"/>
      <c r="C54" s="69" t="s">
        <v>1</v>
      </c>
      <c r="D54" s="70"/>
      <c r="E54" s="71">
        <f>SUM(F9:F53)</f>
        <v>0</v>
      </c>
      <c r="F54" s="72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  <c r="EQ54" s="15"/>
      <c r="ER54" s="15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5"/>
      <c r="FK54" s="15"/>
      <c r="FL54" s="15"/>
      <c r="FM54" s="15"/>
      <c r="FN54" s="15"/>
      <c r="FO54" s="15"/>
      <c r="FP54" s="15"/>
      <c r="FQ54" s="15"/>
      <c r="FR54" s="15"/>
      <c r="FS54" s="15"/>
      <c r="FT54" s="15"/>
      <c r="FU54" s="15"/>
      <c r="FV54" s="15"/>
      <c r="FW54" s="15"/>
      <c r="FX54" s="15"/>
      <c r="FY54" s="15"/>
      <c r="FZ54" s="15"/>
      <c r="GA54" s="15"/>
      <c r="GB54" s="15"/>
      <c r="GC54" s="15"/>
      <c r="GD54" s="15"/>
      <c r="GE54" s="15"/>
      <c r="GF54" s="15"/>
      <c r="GG54" s="15"/>
      <c r="GH54" s="15"/>
      <c r="GI54" s="15"/>
      <c r="GJ54" s="15"/>
      <c r="GK54" s="15"/>
      <c r="GL54" s="15"/>
      <c r="GM54" s="15"/>
    </row>
    <row r="55" spans="1:195" s="15" customFormat="1" ht="12.75" customHeight="1" x14ac:dyDescent="0.25">
      <c r="A55" s="68" t="s">
        <v>7</v>
      </c>
      <c r="B55" s="68"/>
      <c r="C55" s="68"/>
      <c r="D55" s="68"/>
      <c r="E55" s="68"/>
      <c r="F55" s="68"/>
    </row>
    <row r="56" spans="1:195" s="15" customFormat="1" ht="12.75" customHeight="1" x14ac:dyDescent="0.25">
      <c r="A56" s="68" t="s">
        <v>22</v>
      </c>
      <c r="B56" s="68"/>
      <c r="C56" s="68"/>
      <c r="D56" s="68"/>
      <c r="E56" s="68"/>
      <c r="F56" s="68"/>
    </row>
    <row r="57" spans="1:195" s="15" customFormat="1" ht="12.75" customHeight="1" x14ac:dyDescent="0.25">
      <c r="A57" s="68" t="s">
        <v>8</v>
      </c>
      <c r="B57" s="68"/>
      <c r="C57" s="68"/>
      <c r="D57" s="68"/>
      <c r="E57" s="68"/>
      <c r="F57" s="68"/>
    </row>
    <row r="58" spans="1:195" s="15" customFormat="1" ht="12.75" customHeight="1" x14ac:dyDescent="0.25">
      <c r="A58" s="3"/>
      <c r="B58" s="68" t="s">
        <v>9</v>
      </c>
      <c r="C58" s="68"/>
      <c r="D58" s="68"/>
      <c r="E58" s="68"/>
      <c r="F58" s="68"/>
    </row>
    <row r="59" spans="1:195" s="15" customFormat="1" ht="12.75" customHeight="1" x14ac:dyDescent="0.25">
      <c r="A59" s="68" t="s">
        <v>23</v>
      </c>
      <c r="B59" s="68"/>
      <c r="C59" s="68"/>
      <c r="D59" s="68"/>
      <c r="E59" s="68"/>
      <c r="F59" s="68"/>
    </row>
    <row r="60" spans="1:195" s="15" customFormat="1" ht="12.75" customHeight="1" x14ac:dyDescent="0.25">
      <c r="A60" s="68" t="s">
        <v>24</v>
      </c>
      <c r="B60" s="68"/>
      <c r="C60" s="68"/>
      <c r="D60" s="68"/>
      <c r="E60" s="68"/>
      <c r="F60" s="68"/>
    </row>
    <row r="61" spans="1:195" s="15" customFormat="1" ht="12.75" customHeight="1" x14ac:dyDescent="0.25">
      <c r="A61" s="68" t="s">
        <v>32</v>
      </c>
      <c r="B61" s="68"/>
      <c r="C61" s="68"/>
      <c r="D61" s="68"/>
      <c r="E61" s="68"/>
      <c r="F61" s="68"/>
    </row>
    <row r="62" spans="1:195" s="15" customFormat="1" ht="12.75" customHeight="1" x14ac:dyDescent="0.25">
      <c r="A62" s="3"/>
      <c r="B62" s="68" t="s">
        <v>31</v>
      </c>
      <c r="C62" s="68"/>
      <c r="D62" s="68"/>
      <c r="E62" s="68"/>
      <c r="F62" s="68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</row>
    <row r="63" spans="1:195" s="15" customFormat="1" ht="12.75" customHeight="1" x14ac:dyDescent="0.25">
      <c r="A63" s="3"/>
      <c r="B63" s="30" t="s">
        <v>30</v>
      </c>
      <c r="C63" s="30"/>
      <c r="D63" s="30"/>
      <c r="E63" s="30"/>
      <c r="F63" s="30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</row>
    <row r="64" spans="1:195" s="15" customFormat="1" x14ac:dyDescent="0.25">
      <c r="A64" s="68" t="s">
        <v>25</v>
      </c>
      <c r="B64" s="68"/>
      <c r="C64" s="68"/>
      <c r="D64" s="68"/>
      <c r="E64" s="68"/>
      <c r="F64" s="68"/>
    </row>
    <row r="65" spans="1:195" s="15" customFormat="1" x14ac:dyDescent="0.25">
      <c r="A65" s="3"/>
      <c r="B65" s="68" t="s">
        <v>26</v>
      </c>
      <c r="C65" s="68"/>
      <c r="D65" s="68"/>
      <c r="E65" s="68"/>
      <c r="F65" s="68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</row>
    <row r="66" spans="1:195" s="15" customFormat="1" x14ac:dyDescent="0.25">
      <c r="A66" s="3"/>
      <c r="B66" s="68" t="s">
        <v>27</v>
      </c>
      <c r="C66" s="68"/>
      <c r="D66" s="68"/>
      <c r="E66" s="68"/>
      <c r="F66" s="68"/>
    </row>
  </sheetData>
  <mergeCells count="23">
    <mergeCell ref="A8:F8"/>
    <mergeCell ref="A26:F26"/>
    <mergeCell ref="B65:F65"/>
    <mergeCell ref="B66:F66"/>
    <mergeCell ref="A60:F60"/>
    <mergeCell ref="A64:F64"/>
    <mergeCell ref="B62:F62"/>
    <mergeCell ref="A61:F61"/>
    <mergeCell ref="C54:D54"/>
    <mergeCell ref="E54:F54"/>
    <mergeCell ref="A59:F59"/>
    <mergeCell ref="A48:F48"/>
    <mergeCell ref="B58:F58"/>
    <mergeCell ref="A57:F57"/>
    <mergeCell ref="A56:F56"/>
    <mergeCell ref="A55:F55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8">
    <cfRule type="cellIs" dxfId="2" priority="70" stopIfTrue="1" operator="equal">
      <formula>0</formula>
    </cfRule>
  </conditionalFormatting>
  <conditionalFormatting sqref="B13">
    <cfRule type="cellIs" dxfId="1" priority="2" stopIfTrue="1" operator="equal">
      <formula>0</formula>
    </cfRule>
  </conditionalFormatting>
  <conditionalFormatting sqref="B3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2025-09-30T10:18:27Z</dcterms:modified>
</cp:coreProperties>
</file>